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vernmentis.sharepoint.com/sites/V0183-UMBRA/Shared Documents/General/02 Drög að sniðmátum/"/>
    </mc:Choice>
  </mc:AlternateContent>
  <xr:revisionPtr revIDLastSave="88" documentId="13_ncr:1_{A9B6F559-C671-4379-B0CA-B540D03000B0}" xr6:coauthVersionLast="47" xr6:coauthVersionMax="47" xr10:uidLastSave="{1843E521-59B8-4D0A-82BB-9F67F5114EAF}"/>
  <bookViews>
    <workbookView xWindow="-108" yWindow="-108" windowWidth="23256" windowHeight="12576" firstSheet="1" activeTab="1" xr2:uid="{7B8FF2D0-F6AC-4C83-B909-02AA0759EAC0}"/>
  </bookViews>
  <sheets>
    <sheet name="Forsíða" sheetId="4" r:id="rId1"/>
    <sheet name="Áhættugreining" sheetId="1" r:id="rId2"/>
    <sheet name="Aðferðafræði" sheetId="2" r:id="rId3"/>
    <sheet name="Úrbótarverkefni" sheetId="3" r:id="rId4"/>
    <sheet name="Fellilistar"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37" i="1"/>
  <c r="G4" i="1" l="1"/>
  <c r="G5" i="1"/>
  <c r="G6" i="1"/>
  <c r="G8" i="1"/>
  <c r="G9" i="1"/>
  <c r="G11" i="1"/>
  <c r="G12" i="1"/>
  <c r="G13" i="1"/>
  <c r="G14" i="1"/>
  <c r="G15" i="1"/>
  <c r="G16" i="1"/>
  <c r="G17" i="1"/>
  <c r="G18" i="1"/>
  <c r="G19" i="1"/>
  <c r="G20" i="1"/>
  <c r="G21" i="1"/>
  <c r="G22" i="1"/>
  <c r="G23" i="1"/>
  <c r="G24" i="1"/>
  <c r="G26" i="1"/>
  <c r="G27" i="1"/>
  <c r="G28" i="1"/>
  <c r="G29" i="1"/>
  <c r="G30" i="1"/>
  <c r="G31" i="1"/>
  <c r="G32" i="1"/>
  <c r="G33" i="1"/>
  <c r="G34" i="1"/>
  <c r="G35" i="1"/>
  <c r="G36" i="1"/>
  <c r="G38" i="1"/>
  <c r="G39" i="1"/>
  <c r="G40" i="1"/>
  <c r="G41" i="1"/>
  <c r="G42" i="1"/>
  <c r="G43" i="1"/>
  <c r="G44" i="1"/>
  <c r="G45" i="1"/>
  <c r="G3" i="1"/>
  <c r="G2" i="1"/>
</calcChain>
</file>

<file path=xl/sharedStrings.xml><?xml version="1.0" encoding="utf-8"?>
<sst xmlns="http://schemas.openxmlformats.org/spreadsheetml/2006/main" count="308" uniqueCount="203">
  <si>
    <t>Heiti verkefnis:</t>
  </si>
  <si>
    <t>Þátttakendur:</t>
  </si>
  <si>
    <t>Dagsetning:</t>
  </si>
  <si>
    <t>Upplýsingaeign</t>
  </si>
  <si>
    <t>Ógn</t>
  </si>
  <si>
    <t>Flokkur ógnar</t>
  </si>
  <si>
    <t>Lýsing</t>
  </si>
  <si>
    <t>Líkur</t>
  </si>
  <si>
    <t>Áhrif</t>
  </si>
  <si>
    <t>Áhættustig</t>
  </si>
  <si>
    <t>Núverandi ráðstöfun Umbru</t>
  </si>
  <si>
    <t>Núverandi ráðstöfun Microsoft</t>
  </si>
  <si>
    <t>Dæmi um mögulega ráðstöfun</t>
  </si>
  <si>
    <t>Úrbætur</t>
  </si>
  <si>
    <t>Athugasemd</t>
  </si>
  <si>
    <t>Office 365</t>
  </si>
  <si>
    <t>Innbrot í kerfi</t>
  </si>
  <si>
    <t>Ólögmætur aðgangur</t>
  </si>
  <si>
    <t>Utanaðkomandi árás veldur því að óviðkomandi kemst í gögn og persónuupplýsingar í kerfi og jafnvel birtir þær.</t>
  </si>
  <si>
    <t>https://servicetrust.microsoft.com/            -  MFA stillt á aðgang á óþekktum netum, gögn afrituð út fyrir umhverfið og geymd.  Retention pólisía á öllum gögnum. Vaktað verkbeiðnakerfi, viðbrögð við fyrirspurnum og tilkynningum.</t>
  </si>
  <si>
    <t>Eldveggir; traust auðkenning, gögn dulkóðuð í flutningi (TLS) og hvíld (BitLocker); DDoS varnir (varanetþjónar, eldveggir sem fylgjast með óeðlilegri umferð); sjálfvirk eftirlitskerfi sem greinir óeðlilegar aðgerðir; þjálfun starfsfólks; aðskilnaður milli netkerfa; aðgerðarskráning á kerfum sem er dulkóðuð; veikleika- og innbrotsprófanir.</t>
  </si>
  <si>
    <t>Dulkóðun gagna í flutningi, hvíld og notkun; atburðarskrár; margþætt auðkenning fyrir innskráningu í kerfi; öryggiprófanir; vöktun á atburðaskrám og netumferð; óværu- og spillivarnir; eldveggir; afrit í öruggu og aðskildu umhverfi; hugbúnaður og kerfi uppfærð með nýjustu öryggisuppfærslum.</t>
  </si>
  <si>
    <t>Misnotkun kerfisstjórnaraðgangs</t>
  </si>
  <si>
    <t>Kerfisstjóri misnotar aðgang sinn til að skoða upplýsingar sem honum er óheimilt.</t>
  </si>
  <si>
    <t>Kerfisstjóri hefur í grunninn ekki aðgang að gögnum og helstu breytingar sem kerfisstjóri gerir, er tilkynntur með sjálfvirkum hætti til annara kerfisstjóra.  Kerfisstjórar þurfa alltaf að skrá sig inn með MFA. Aðgangur kerfisstjóra er persónubundinn, eins og allir aðrir notendur.  Allir kerfisstjórar hafa farið í gegnum NATO öryggisvottun, Gæðakerfi vottað skv. ISO 27001</t>
  </si>
  <si>
    <t>Þjálfun starfsfólks; bakgrunnsskoðun; Zero Standing Access, starfsfólk þarf að óska sérstaklega eftir aðgangi að gögnum viðskiptavina, getur ekki veitt sér sjálft aðgang; aðgerðarskráning.</t>
  </si>
  <si>
    <t>Aðgerðir kerfisstjóra skráðar í aðskilið atburðarskráningarumhverfi; einkvæmir kerfisstjórnar aðgangar (aðgangi ekki deilt); margþætt auðkenning við innskráningu kerfisstjóra; verkferlar um aðgang kerfisstjóra að gögnum; trúnaðaryfirlýsingar; fræðsla til kerfisstjóra; afrit í öryggi og aðskildu umhverfi.</t>
  </si>
  <si>
    <t>Uppljóstrun gagna vegna mistaka eða veikleika</t>
  </si>
  <si>
    <t>Villa, mistök eða veikleiki í kerfi veldur því að persónuupplýsingar verða gerðar aðgengilegar óviðkomandi.</t>
  </si>
  <si>
    <t>Trust Center, Microsoft tilkynnir um meiriháttar atburði, sem eru skráðar í verkbeiðnakerfi og brugðist við til þess að lágmarka skaðan.</t>
  </si>
  <si>
    <t>Kóðarýni, kóðauppfærslur ekki gefnar út fyrr en eftir rýni; sjálfvirkt eftirlitskerfi; aðgerðarskráning; reglulegar veikleika- og innbrotsprófanir; kerfi uppfærð reglulega.</t>
  </si>
  <si>
    <t>Atburðaskrár; vöktun með atburðaskrám; kóðarýni auk öryggisúttekta með reglubundnum hætti til að kanna þekkta og sértæka veikleika í kerfum; nýir kóðar ekki teknir í virkni fyrr en eftir prófun; hugbúnaður og kerfi uppfærð með nýjustu öryggisuppfærslum.</t>
  </si>
  <si>
    <t>Aðgangur erlendra stjórnvalda</t>
  </si>
  <si>
    <t>Erlend yfirvöld á grundvelli þarlendrar löggjafar fær aðgang að persónuupplýsingum um íslenska ríkisborgara.</t>
  </si>
  <si>
    <t>Geoblock innan EU.</t>
  </si>
  <si>
    <t>Veita ekki aðgang að gögnum viðskiptavina nema með samþykki þeirra eða á grundvelli laga; skuldbinda sig til að verjast kröfum yfirvalda um aðgang að gögnum.</t>
  </si>
  <si>
    <t>Gögn eingöngu varðveitt innan EES / Íslandi; gögn dulkóðuð í fluitningi, hvíld og notkun með dulkóðun þjónustunotanda (bring your own key); verkferlar um gagnaflokkun og varðveislu gagna.</t>
  </si>
  <si>
    <t>Kerfi liggja niðri vegna bilunar í rekstrarumhverfi</t>
  </si>
  <si>
    <t>Upplýsingar óaðgengilegar</t>
  </si>
  <si>
    <t>Kerfi liggja niðri vegna bilunar í umhverfinu.</t>
  </si>
  <si>
    <t>Service health Microsoft vaktað og helstu tilkynningum komið á framfæri í gegnum beiðnakerfi.</t>
  </si>
  <si>
    <t>Lofa 99.99% uppitíma kerfa; kerfi eru keyrð á mörgum netþjónum og ólíkum svæðum; sjálfvirkt eftirlitskerfi; afrit tekin af gögnum svo hægt er að endurreisa kerfi.</t>
  </si>
  <si>
    <t>Atburðaskrár; vöktun með atburðaskrám; hugbúnaður og kerfi uppfærð með nýjustu öryggisuppfærslum; kerfi sett upp á nokkrum svæðum; aðgerðaráætlun fyrir endurreisn kerfa; afrit í öruggu og aðskildu umhverfi; verkferlar um gagnaflokkun og varveislu gagna.</t>
  </si>
  <si>
    <t>Kerfi liggja niðri vegna álags</t>
  </si>
  <si>
    <t>Kerfi ræður ekki við álag sem veldur því að það liggur niðri og upplýsingar verða óaðgengilegar.</t>
  </si>
  <si>
    <t>Lofa 99.99% uppitíma kerfa; kerfi eru keyrð á mörgum netþjónum og ólíkum svæðum; sjálfvirkt eftirlitskerfi; varanetþjónar ef álag verður of mikið.</t>
  </si>
  <si>
    <t>Atburðaskrár; vöktun með atburðaskrám; DDOS-varnir; reglulegar álagsprófanir; kerfi sett upp með mögulegri skölun til að auka getu þess vegna aukins álags; kerfi sett upp á nokkrum svæðum; aðgerðaráætlun fyrir endurreisn kerfa; verkferlar um gagnaflokkun og varveislu gagna.</t>
  </si>
  <si>
    <t>Kerfi er óaðgengilegt vegna bilunar í gagnaflutningsleiðum til Íslands</t>
  </si>
  <si>
    <t>Bilun í gagnaflutningsleiðum til Íslands, sæstrengjum, veldur því að gögn verða óaðgengileg.</t>
  </si>
  <si>
    <t>Staða vöktuð hjá rekstraraðilum flutningsleiða og helstu tilkynningum komið á framfæri í gegnum beiðnakerfi.  Gögn eru afrituð til Íslands og hægt að byggja upp á ný, við meiriháttar truflanir til lengri tíma.</t>
  </si>
  <si>
    <t>Álagsprófanir; endurreisnaráætlun til að setja upp lágmarksþjónustu hjá innlendum aðila; afrit á Íslandi sem hægt er að nota til að endurreisa kerfi; Varðveisla gagna og hýsing kerfis afmörkuð við Ísland; afrit í öruggu og aðskildu umhverfi; verkferlar um gagnaflokkun og varveislu gagna.</t>
  </si>
  <si>
    <t>Gögn eru dulkóðuð með spilliforriti</t>
  </si>
  <si>
    <t>Utanaðkomandi árás veldur því að gögn eru dulkóðuð og tekin í gíslingu og verða þar með óaðgengileg.</t>
  </si>
  <si>
    <t>https://servicetrust.microsoft.com/.           Gögn eru afrituð til Íslands og hægt að komast í gögn ef innri varnir Microsoft halda ekki.</t>
  </si>
  <si>
    <t>Vírus og spillivarnir sem skanna allan póst; eldveggir; sjálfvirkt eftirlitskerfi; afritun milli aðskildra netþjóna; reglulegar veikleika- og innbrotsprófanir.</t>
  </si>
  <si>
    <t xml:space="preserve">Óværu- og spillivarnir; eldveggir; atburðaskrár; vöktun atburðarskráa; umferð um netþjóna takmörkuð við það sem er nauðsynlegt; öryggisuppfærslur settar upp án tafar; </t>
  </si>
  <si>
    <t>Tenging milli notendaumsjónar stofnunar við skýjageira rofnar</t>
  </si>
  <si>
    <t>Tengingin milli notendaumsjónar stofnunar og skýjageira rofnar sem veldur því að notendur uppfærast ekki í geiranum og geta misst aðgang að þjónustunum.</t>
  </si>
  <si>
    <t>Notendur geta tengst beint við skýjaþjónustu Microsoft, þrátt fyrir að notendaumsjón í nærumhverfi verði óstarfhæf.</t>
  </si>
  <si>
    <t>Viðbragðsáætlun ef þjónustu hætta að virka; atburðaskrár fyrir samþættingu; vöktun með atburðaskrám.</t>
  </si>
  <si>
    <t>Breyting á upplýsingum</t>
  </si>
  <si>
    <t>Utanaðkomandi árás veldur því að óviðkomandi kemst í gögn og persónuupplýsingar í kerfi og jafnvel eyðir þeim eða breytir</t>
  </si>
  <si>
    <t>https://servicetrust.microsoft.com/ -       MFA (tveggja þátta auðkenning) stillt á aðgang á óþekktum netum, gögn afrituð út fyrir umhverfið og geymd.  Retention pólisía á öllum gögnum. Vaktað verkbeiðnakerfi, viðbrögð við fyrirspurnum og tilkynningum.</t>
  </si>
  <si>
    <t>Dulkóðun gagna í flutningi, hvíld og notkun; atburðarskrár; margþætt auðkenning fyrir innskráningu í kerfi; öryggiprófanir; vöktun á atburðaskrám og netumferð; óværu- og spillivarnir; eldveggir; afrit í öruggu aðskildu umhverfi.</t>
  </si>
  <si>
    <t>Kerfisstjórnaraðgangur misnotaður</t>
  </si>
  <si>
    <t>Kerfisstjóri misnotar aðgang sinn til að skoða upplýsingar sem honum er óheimilt, breyta þeim, eyða eða jafnvel birta.</t>
  </si>
  <si>
    <t>Kerfisstjóri hefur í grunninn ekki aðgang að gögnum og helstu breytingar sem kerfisstjóri gerir, er tilkynntur með sjálfvirkum hætti til annara kerfisstjóra.  Kerfisstjórar þurfa alltaf að skrá sig inn með MFA (tveggja þátta auðkenning). Aðgangur kerfisstjóra er persónubundinn, eins og allir aðrir notendur.  Allir kerfisstjórar hafa farið í gegnum NATO öryggisvottun, Gæðakerfi vottað skv. ISO 27001</t>
  </si>
  <si>
    <t>Notandi breytir upplýsingum án heimildar</t>
  </si>
  <si>
    <t>Notandi gerir breytingar á gögnum og skjölum sem honum er ekki heimilt.</t>
  </si>
  <si>
    <t>Afrit tekin af gögnum í sérumhverfi.</t>
  </si>
  <si>
    <t xml:space="preserve">Afrit eru geymd af gögnum í 90 daga eftir að þeim hefur verið eytt; aðgerðarskráning á aðgerðum notenda. </t>
  </si>
  <si>
    <t>Aðgangsstýringar (notendur fá einungis aðgang að því sem þeir þurfa); atburðaskrár; vöktun atburðaskráa; fræðsla til starfsfólks; afrit í öruggu og aðskildu umhverfi.</t>
  </si>
  <si>
    <t>Unnið með upplýsingar umfram heimild</t>
  </si>
  <si>
    <t>Lögmæti vinnslu</t>
  </si>
  <si>
    <t>Unnið er með persónugreinanlegar upplýsingar umfram það sem er heimilt samkvæmt þeirri vinnsluheimild sem byggt er á.</t>
  </si>
  <si>
    <t>Vel skilgreint í upphafi verkefnis hvaða upplýsinga heimilt er að safna á grundvelli vinnsluheimildar; reglulega farið yfir upplýsinga þörf.</t>
  </si>
  <si>
    <t>Skilyrði samþykkis ekki uppfyllt</t>
  </si>
  <si>
    <t>Skilyrði samþykkis samkvæmt persónuverndarlögum eru ekki uppfyllt sem veldur því að gild vinnsluheimild er ekki til staðar.</t>
  </si>
  <si>
    <t>Hinum skráðu er veitt viðunandi fræðsla um leið og upplýsingum er safnað frá þeim; samþykki fengið með jákvæði aðgerð hins skráða; samþykki skráð.</t>
  </si>
  <si>
    <t>Unnið með upplýsingar umfram nauðsyn</t>
  </si>
  <si>
    <t>Nauðsyn og meðalhóf</t>
  </si>
  <si>
    <t>Unnið er með persónuuplýsingar umfram það sem er nauðsynlegt til að ná fram tilgangi vinnslunnar, þótt vinnsluheimild sé til staðar.</t>
  </si>
  <si>
    <t>Vel skilgreint í upphafi verkefnis hvaða upplýsinga þörf er á að safna; reglulega farið yfir upplýsinga þörf.</t>
  </si>
  <si>
    <t>Gögn varðveitt lengur en þörf er á</t>
  </si>
  <si>
    <t>Gögnum ekki eytt þegar þeirra er ekki lengur þörf, þau gerð ópersónugreinanleg eða lokað fyrir aðgang að þeim.</t>
  </si>
  <si>
    <t>Áætlun um varðveislutíma; gögn gerð ópersónugreinanleg eftir ákveðin tíma; gögnum aðgangsstýrt þegar þeirra er ekki lengur þörf.</t>
  </si>
  <si>
    <t>Tilgangur vinnslu ekki skýr</t>
  </si>
  <si>
    <t>Ekki er skýrt hver tilgangur vinnslunar er.</t>
  </si>
  <si>
    <t>Tilgangur vinnslu persónuupplýsinga vel skilgreindur og skjalfestur áður en vinnsla hefst.</t>
  </si>
  <si>
    <t>Einstaklingur hefur ekki fengið fræðslu um umfang og eðli vinnslunnar</t>
  </si>
  <si>
    <t>Gegnsæi vinnslu</t>
  </si>
  <si>
    <t>Hinir skráðu hafa ekki fengið fræðslu um vinnslu persónuupplýsinga eins og skylt er samkvæmt persónuverndarlögum.</t>
  </si>
  <si>
    <t>Vinnsla persónuupplýsinga kortlögð í vinnsluskrá; fræðsla útbúin, birt á vef og hinir skráðu minntir á hana.</t>
  </si>
  <si>
    <t>Ógagnsæja miðlun persónuupplýsinga milli kerfa</t>
  </si>
  <si>
    <t>Hinir skráðu hafa ekki verið fræddir um miðlun gagna milli kerfa.</t>
  </si>
  <si>
    <t>Ábyrgð á vinnsluaðgerðum ekki skýr</t>
  </si>
  <si>
    <t>Hlutverk og samband aðila</t>
  </si>
  <si>
    <t>Ekki skýrt hvaða aðili ber ábyrgð á hverjum þætti vinnslunnar sem getur valdið ábyrgðaraþynningu þar sem aðilar gera ráð fyrir að hinn muni sinna tilteknu verki. Þá er jafnframt óljóst gagnvart hinum skráðu hver ber ábyrgð, svo sem ef hann ætlar að óska eftir að beita réttindum sínum samkvæmt persónuverndarlögum.</t>
  </si>
  <si>
    <t>Ábyrgð aðila á vinnsluaðgerðum afmörkuð í upphafið verkefnis;  skýrt kveðið á um ábyrgð aðila í samningum; hinir skráðir upplýstir um skiptingu ábyrgðar í persónuverndarfræðslu.</t>
  </si>
  <si>
    <t>Vinnslusamningur ekki gerður við vinnsluaðila</t>
  </si>
  <si>
    <t>Ekki gerður vinnslusamningur eða samningur er ekki fullnægjandi. Fyrirmæli til vinnsluaðila eru óljós og meiri hætta á að hann vinni persónuupplýsingar gegn fyrirmælum ábyrgðaraðila eða að vinnsla uppfylli ekki kröfur persónuverndarlaga.</t>
  </si>
  <si>
    <t>Birting vinnslu- og þjónustuyfirlýsingar Umbru gagnvart stofnunum.</t>
  </si>
  <si>
    <t>Microsoft er með vinnsluskilmála að ígildi vinnslusamnings; boðið upp á að gera viðauka við skilmálana ef viðskiptavinur telur þörf á.</t>
  </si>
  <si>
    <t>Vinnslusamningur gerður; vinnsluskilmálar rýndir og breytingar/viðaukar gerðir ef þörf er á.</t>
  </si>
  <si>
    <t>Samkomulag um ábyrgð ekki gerð milli ábyrgðaraðila</t>
  </si>
  <si>
    <t>Sameiginlegir ábyrgðaraðilar gera ekki með sér samkomulag um ábyrgð sem veldur því að skipting ábyrgðar verður óskýr. Sjá ógn nr. 19.</t>
  </si>
  <si>
    <t>Kveðið er á um skiptingu ábyrgðara í skilmálum Microsoft.</t>
  </si>
  <si>
    <t xml:space="preserve">Samkomulag um ábyrgð gert milli aðila: skilmálar rýndir og breytingar/viðaukar gerðir ef þörf er á. </t>
  </si>
  <si>
    <t>Öryggi hjá vinnsluaðila ekki fullnægjandi</t>
  </si>
  <si>
    <t>Vinnsluaðili hefur ekki innleitt fullnægjandi öryggisráðstafanir sem leiðir til þess að meiri líkur eru á að óviðkomandi aðili komist í persónugreinanleg gögn, þau tapist eða þeim verði breytt.</t>
  </si>
  <si>
    <t>Krafa um tvöfalda innskráningarauðkenningu, vottun kerfisstjóra skv. NATO Vottun og ISO 27001 vottað gæðakerfi.  Jafningaeftirlit með breytingu á aðgengi kerfisstjóra.</t>
  </si>
  <si>
    <t>Kveðið á um lágmarksöryggisráðstafanir í samningum aðila; áreiðanleikakönnun gerð á vinnsluaðila fyrir vinnslu; reglulegar úttektir og öryggisprófanir eða rýni úttekta og öryggisprófana þriða aðila.</t>
  </si>
  <si>
    <t>Öryggi hjá vinnsluaðila ekki í samræmi við kröfur ábyrgðaraðila</t>
  </si>
  <si>
    <t xml:space="preserve">Vinnsluaðili viðhefur minna öryggi en ábyrgðaraðili gerir kröfu til. </t>
  </si>
  <si>
    <t>Kveðið á um lágmarksöryggisráðstafanir í samningum aðila eða viðaukum; áreiðanleikakönnun gerð á vinnsluaðila fyrir vinnslu; reglulegar úttektir og öryggisprófanir eða rýni úttekta og öryggisprófana þriða aðila.</t>
  </si>
  <si>
    <t>Vinnsluaðili vinnur upplýsingar umfram fyrirmæli ábyrgðaraðila</t>
  </si>
  <si>
    <t>Vinnsluaðili vinnur persónuupplýsingar umfram eða gegn fyrirmælum ábyrgðaraðila.</t>
  </si>
  <si>
    <t>Vinnslu- og þjónustuyfirlýsingar Umbru</t>
  </si>
  <si>
    <t>Viðskiptavinur ákveður sjálfur hvaða gögn eru unnin innan umhverfis.</t>
  </si>
  <si>
    <t>Skýr fyrirmæli um vinnsluna í samningum milli aðila.</t>
  </si>
  <si>
    <t>Öryggisbrestir ekki tilkynntir hlutaðeigandi aðilum</t>
  </si>
  <si>
    <t>Öryggisbrestir ekki tilkynntir hlutaðeigandi aðilum eins og gera ber samkvæmt persónuverndarlögum. Leiðir til brots gegn persónuverndarlögum og getur valdið því að hinum skráðu gefst ekki færi á að grípa til ráðstafanna sem hefðu minnkað mögulegar afleiðingar brests.</t>
  </si>
  <si>
    <t>Verkferlar innan Microsoft gera ráð fyrir að öryggisbrestir séu tilkynntir viðskiptavinum innan 72. klst. frá því vart varð við þá.</t>
  </si>
  <si>
    <t>Skýr fyrirmæli um vinnsluna í samningum milli aðila; skjalfestir verkferlar um skráningu og tilkynningu öryggisbresta; vöktun á atburðaskrám.</t>
  </si>
  <si>
    <t>Sjálfvirk ákvörðunartaka</t>
  </si>
  <si>
    <t>Gæði upplýsinga</t>
  </si>
  <si>
    <t>Ferli ekki nægilega vel skilgreint eða villa í kerfi veldur því að ákvörðun er röng.</t>
  </si>
  <si>
    <t>Ábendingar teknar í gegnum verkbeiðnakerfi og brugðist við frávikum skv. Vottuðu gæðakerfi ISO 27001</t>
  </si>
  <si>
    <t>Ferli vel skilgreint, svo sem hvaða upplýsingar eigi að byggja ákvörðun á; atburðaskrá til að rekja aðgerðir.</t>
  </si>
  <si>
    <t>Unnið með gamlar og úreltar upplýsingar</t>
  </si>
  <si>
    <t>Unnið er með gamlar eða úreltar upplýsingar sem veldur því að röng ákvörðun er tekin sem getur haft áhrif á réttindi hinna skráðu.</t>
  </si>
  <si>
    <t>Tengingar við ytri gagnasöfn endurnýjaðar reglulega; gögn uppfærð reglulega; gögn send til ábyrgðaraðila við uppfærslu frekar en að ábyrgðaraðili sæki gögn að eigin frumkvæði.</t>
  </si>
  <si>
    <t>Unnið með rangar upplýsingar</t>
  </si>
  <si>
    <t>Unnið er með rangar upplýsingar sem veldur því að röng ákvörðun er tekin sem getur haft áhrif á réttindi hinna skráðu.</t>
  </si>
  <si>
    <t>Skilgreint í upphafi verkefnis hvaða upplýsingar eigi að vinna með.</t>
  </si>
  <si>
    <t>Hinn skráði getur ekki nýtt sér rétt sinn til upplýsinga</t>
  </si>
  <si>
    <t>Réttindi einstaklinga</t>
  </si>
  <si>
    <t>Eitthvað í ferlinu veldur því að hinn skráðu getur ekki nýtt sér sinn til upplýsinga, svo sem hann hefur ekki færi á að óska eftir því eða ábyrgðaraðili getur ekki orðið við beiðninni svo sem vegna þess að hann hefur ekki kortlagt vinnsluna í vinnsluskrá.</t>
  </si>
  <si>
    <t>Beiðni um upplýsingar úr umhverfinu afgreiddar í gegnum verkbeiðnakerfi, leitað eftir formlegum  og staðfestum heimildum hjá staðfestum tengilið viðkomandi stofnunar</t>
  </si>
  <si>
    <t>Hinir skráðu fá fræðslu um réttindi sín í persónuverndarstefnu Microsoft. Verkferlar til staðar til að taka við réttindabeiðnum.</t>
  </si>
  <si>
    <t>Hinum skráða veitt fræðsla um réttindi sín í persónuverndarstefnu; ferli útbúið fyrir hinn skráða að óska eftir að neyta réttinda sinna.</t>
  </si>
  <si>
    <t>Hinn skráði getur ekki nýtt sér rétt sinn til flutnings</t>
  </si>
  <si>
    <t>Ekki er búið að tryggja að hægt sé að verða við beiðnum einstaklings til að flytja eigin gögn í annað kerfi, svo sem vegna þess að notast er við skráarsnið sem önnur kerfi styðjast ekki við eða ekki er hægt að flytja gögn úr kerfinu (e. export).</t>
  </si>
  <si>
    <t>Hinum skráða veitt fræðsla um réttindi sín í persónuverndarstefnu; ferli útbúið fyrir hinn skráða að óska eftir að neyta réttinda sinna; gögn varðveitt á algengu skráar sniði; tryggt að hægt sé að taka gögn út úr umhverfi og flytja annað.</t>
  </si>
  <si>
    <t>Hinn skráði getur ekki nýtt sér rétt sinn til aðgangs að eigin persónuupplýsingum</t>
  </si>
  <si>
    <t>Ekki er hægt að verða við beiðni einstaklings um að fá aðgang að eigin persónuupplýsingum, svo sem vegna þess að ekki er hægt að flytja upplýsingarnar úr kerfinu eða finna þær.</t>
  </si>
  <si>
    <t>Hinum skráða veitt fræðsla um réttindi sín í persónuverndarstefnu; ferli útbúið fyrir hinn skráða að óska eftir að neyta réttinda sinna; kerfi hannað þannig að hægt sé að leita eftir persónuupplýsingum einstaklinga.</t>
  </si>
  <si>
    <t>Hinn skráði getur ekki nýtt sér rétt sinn til að andmæla vinnslunni</t>
  </si>
  <si>
    <t>Ekki hefur verið útbúin leið fyrir einstaklinga til að koma á framfæri andmælum við vinnslunni.</t>
  </si>
  <si>
    <t>Hinn skráði getur ekki nýtt sér rétt sinn til leiðréttingar</t>
  </si>
  <si>
    <t>Ekki hefur verið útbúin leið fyrir einstaklinga til að koma á framfæri beiðni um leiðréttingu.</t>
  </si>
  <si>
    <t>Hinum skráða veitt fræðsla um réttindi sín í persónuverndarstefnu; ferli útbúið fyrir hinn skráða að óska eftir að neyta réttinda sinna; kerfi hannað þannig að hægt sé að leiðrétta rangar upplýsingar / merkja athugasemd við upplýsingarnar.</t>
  </si>
  <si>
    <t>Starfsfólk deilir óviljandi persónuuupplýsingum eða öðrum gögnum með óviðkomandi ytri aðilum af Outlook, OneDrive, Teams, Sites eða öðrum Office 365 lausnum.</t>
  </si>
  <si>
    <t>Notandi sendir tölvupóst, deilir skjali eða hleypir röngum aðila inn á Teams rás sem inniheldur persónuupplýsingar.</t>
  </si>
  <si>
    <t>Á hendi stofnunar.</t>
  </si>
  <si>
    <t>Fræðsla til starfsfólks; kerfi ekki með sjálfkrafa útfyllingu viðtakanda; notkun lausna sem heimilar sendanda að taka aftur póst eða eyða; gögnum deilt með tilteknum aðila (ekki hverjum sem hefur hlekk).</t>
  </si>
  <si>
    <t>Office 366</t>
  </si>
  <si>
    <t>Starfsfólk deilir óviljandi persónuuupplýsingum eða öðrum gögnum með öðrum óviðkomandi aðilum innan sama skýjageira</t>
  </si>
  <si>
    <t>Stofnanir innan sama skýjageira geta skoðað öll gögn sem varðveitt hafa verið í geiranum og hafa verið stillt sem opin gögn (open).</t>
  </si>
  <si>
    <t>Grunnstillingin að skjal er private, ekki deilt með öðrum nema veittur sé aðgangur að því. Að öðru leyti á hendi stofnunar.</t>
  </si>
  <si>
    <t>Sjálfgefin stilling að gögn séu ekki stillt sem opin heldur private; fræðsla til starfsfólks.</t>
  </si>
  <si>
    <t>Starfsfólk vistar gögn þar sem þeim er ekki ætlað að vera á</t>
  </si>
  <si>
    <t>Brot gegn lögum</t>
  </si>
  <si>
    <t>Starfsfólk vistar gögn í Office 365 lausnum sem þeim er óheimilt að vista þar, t.d. trúnaðarupplýsingar.</t>
  </si>
  <si>
    <t>Fræðsla til starfsfólk; kerfisstjórar og skjalastjórar með yfirsýn yfir gagnasvæði; verkferlar um gagnaflokkun og varveislu gagna.</t>
  </si>
  <si>
    <t>Gögn eru afrituð af tölvu starfsmanns (t.d. í gegnum sync /Onedrive for Business) yfir óvarða miðla þ.m.t. aðrar skýjaþjónustur sem ekki er stýrt af stofnun</t>
  </si>
  <si>
    <t>Starfsmaður afritar gögn yfir á aðra miðla sem hafa ekki verið samþykktir af stofnun og búa ekki við jafn mikla vörn.</t>
  </si>
  <si>
    <t>Atburðaskrár; vöktun með netumferð; fræðsla til starfsfólks; trúnaðaryfirlýsingar.</t>
  </si>
  <si>
    <t>Starfsmaður tengir óvarin/óstýrðan búnað við gögn stofnunar í gegnum t.d. Sync á skrám úr Files/OneDrive4Business</t>
  </si>
  <si>
    <t>Starfsmaður setur upp Office 365 lausn á persónulegt tæki eða annað tæki sem ekki er undir stjórn stofnunar og gögn eru hlaðin upp á tölvuna til varðveislu.</t>
  </si>
  <si>
    <t xml:space="preserve">Fræðsla til starfsfólks; lokað fyrir sjálfvirka afritun inn á tæki (sync); atburðaskrár á samþættingu og vöktun þeirra. </t>
  </si>
  <si>
    <t>Notendur eyða gögnum sem ættu að vera varðveitt og skilað til Þjóðskjalasafns</t>
  </si>
  <si>
    <t>Retention regla stillt á skýjageira sem geymir afrit af öllum gögnum óháð aðgerðum notanda</t>
  </si>
  <si>
    <t>Fræðsla til starfsfólk; kerfisstjórar og skjalastjórar með yfirsýn yfir gagnasvæði; verkferlar um gagnaflokkun og varveislu gagna; afrit í öruggu og aðskildu umhverfi.</t>
  </si>
  <si>
    <t xml:space="preserve">Gögnum ekki skilað í málaskrá </t>
  </si>
  <si>
    <t>Starfsmaður færir ekki gögn inn í málaskrá úr Office 365 lausn eins og honum ber samkvæmt verklagsreglum.</t>
  </si>
  <si>
    <t xml:space="preserve">Starfsfólk varðveitir gögn inn á ýmsum Office 365 lausnum án vitundar yfirmanna eða skjalavarða. </t>
  </si>
  <si>
    <t>Starfsfólk varðveitir gögn inn á ýmsum Office 365 lausnum án vitundar yfirmanna eða skjalavarða. Það leiðir til þess að gögn eru ekki færð inn í málaskrá og ekki skilað til Þjóðskjalasafns í samræmi við lög nr. 77/2014.</t>
  </si>
  <si>
    <t>Tilkynningar um nýtt og hætt starfsfólk berast ekki til rekstraraðila.</t>
  </si>
  <si>
    <t>Tilkynningar um nýja og hætta starfsmenn hjá stofnunum nýta þjónustu rekstraraðili við notendaumsjón berast ekki til rekstraraðila skýjageira. Hætt starfsfólk gætu því haft áfram aðgang að skýjaþjónustu og gögnum stofnunarinnar og nýjir starfsmenn fá ekki aðgang að gögnum sem þeir þurfa á að halda til að sinna starfi sínu.</t>
  </si>
  <si>
    <t>Engin ráðstöfun gagnvart þeim stofnunum sem sjá sjálfar um viðhald notendaupplýsinga í eigin AD umhverfi.  Stofnanir sem nýta sér notendaumsjón Umbru þurfa að skrá verkbeiðni um breytingar á starfsfólki í  verkbeiðnakerfi Umbru, sem skráir og heldur utan um beiðnir og er hægt að sannreyna úrlausn beiðnar.</t>
  </si>
  <si>
    <t>Verkferlinn hjá stofnun um starfslok</t>
  </si>
  <si>
    <t>Starfsfólk notar aðrar þjónustur sem eru ekki samþykktar af stofnun</t>
  </si>
  <si>
    <t>Brot gegn persónuverndarlögum</t>
  </si>
  <si>
    <t>Starfsfólk heldur áfram að nota aðrar skýjaþjónustur (t.d. Dropbox) eða eldri þjónustur sem lúta ekki stjórn stofnunar. Hætt er við því að varðveisla gagnanna uppfylli ekki kröfur persónuverndarlaga, svo sem um varðveislu innan EES.</t>
  </si>
  <si>
    <t>Defender for Cloud apps greinir notkun starfsfólks á lausnum utan umhverfis.</t>
  </si>
  <si>
    <t>Fræðsla til starfsfólk; verkferlar um gagnaflokkun og varveislu gagna; reglulegar úttektir persónuverndarfulltrúa.</t>
  </si>
  <si>
    <t>Í þessu skjali er að finna aðferð til að meta ógnir og afleiðingar þeirra. Líta þarf til allra tegunda ógna, svo sem tæknilegra, lagalegra, samningslegra og rekstrarlegra. Dæmi um ógnir er innbrot í kerfi, persónuupplýsingar óvart birtar, kerfi liggur niðri vegna bilana, gögnum er safnað umfram lagaheimild, skyldur aðila samkvæmt lögum um opinber skjalasöfn eru ekki uppfylltar.
Í stað þessarar áhættugreiningar er hægt að nota sniðmát netöryggisráðs fyrir áhættumat sem verður þá viðauki við þetta skjal. Þá er hægt að nálgast frekari upplýsingar um áhættumat, áreiðanleikakannanir, öryggi og úttektir hjá Microsoft hér:
 - Áhættumat: https://docs.microsoft.com/en-us/compliance/assurance/assurance-risk-assessment-guide
 - Öryggi hjá Microsoft: https://www.microsoft.com/en-ww/security
 - Áreiðanleikakönnun: https://www.microsoft.com/en-ww/trust-center/compliance/due-diligence-checklist
 - Útgefnar úttektarskýrslur á Microsoft: https://servicetrust.microsoft.com/</t>
  </si>
  <si>
    <t>Líkur skulu metnar á skalanum 1-4; (1) mjög ólíklegt, (2) frekar ólíklegt, (3) frekar líklegt og (4) mjög líklegt. Afleiðingu skal meta á skalanum 1-4; (1) litlar afleiðingar, (2) frekar litlar afleiðingar, (3) frekar miklar afleiðingar og (4) miklar afleiðingar. Margfaldað skor fyrir hvort tveggja myndar áhættuna af ógninni (L*A=Á). Að lokum skal tilgreina þær ráðstafanir sem gripið hefur verið til, fyrirhugað eða mögulegt er að grípa til. Nauðsynlegt er að grípa til ráðstafanna vegna áhætta sem fá skor 8 eða hærra.</t>
  </si>
  <si>
    <t>Afleiðing</t>
  </si>
  <si>
    <t>Ógn nr.</t>
  </si>
  <si>
    <t>Upphaf</t>
  </si>
  <si>
    <t>Lok</t>
  </si>
  <si>
    <t>Ábyrgð</t>
  </si>
  <si>
    <t>Afleiðingar</t>
  </si>
  <si>
    <t>Upplýsingar glatast</t>
  </si>
  <si>
    <t>Missir réttinda</t>
  </si>
  <si>
    <t>Fjárhagslegt tjón</t>
  </si>
  <si>
    <t>Persónustuldur</t>
  </si>
  <si>
    <t>Rangar upplýsingar</t>
  </si>
  <si>
    <t>Orðsporsmissir</t>
  </si>
  <si>
    <t>Rekstrartjón</t>
  </si>
  <si>
    <t>Brot gegn réttindum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</si>
</sst>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8"/>
      <name val="Calibri"/>
      <family val="2"/>
      <scheme val="minor"/>
    </font>
    <font>
      <sz val="11"/>
      <color theme="1"/>
      <name val="Arial"/>
      <family val="2"/>
    </font>
    <font>
      <b/>
      <sz val="10"/>
      <color rgb="FF000000"/>
      <name val="Arial"/>
      <family val="2"/>
    </font>
    <font>
      <sz val="10"/>
      <color rgb="FF000000"/>
      <name val="Arial"/>
      <family val="2"/>
    </font>
    <font>
      <b/>
      <sz val="12"/>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0" fillId="0" borderId="0" xfId="0" applyAlignment="1">
      <alignment wrapText="1"/>
    </xf>
    <xf numFmtId="0" fontId="4" fillId="2" borderId="0" xfId="0" applyFont="1" applyFill="1" applyAlignment="1">
      <alignment horizontal="center" vertical="center"/>
    </xf>
    <xf numFmtId="0" fontId="4" fillId="3" borderId="0" xfId="0" applyFont="1" applyFill="1" applyAlignment="1">
      <alignment horizontal="center" vertical="center"/>
    </xf>
    <xf numFmtId="0" fontId="4" fillId="4" borderId="0" xfId="0" applyFont="1" applyFill="1" applyAlignment="1">
      <alignment horizontal="center" vertical="center"/>
    </xf>
    <xf numFmtId="0" fontId="5" fillId="0" borderId="0" xfId="0" applyFont="1" applyAlignment="1">
      <alignment wrapText="1"/>
    </xf>
    <xf numFmtId="0" fontId="7" fillId="0" borderId="0" xfId="1" applyAlignment="1">
      <alignment wrapText="1"/>
    </xf>
    <xf numFmtId="0" fontId="8" fillId="0" borderId="0" xfId="1" applyFont="1" applyAlignment="1">
      <alignment wrapText="1"/>
    </xf>
    <xf numFmtId="0" fontId="9" fillId="0" borderId="0" xfId="0" applyFont="1"/>
    <xf numFmtId="0" fontId="6" fillId="0" borderId="0" xfId="0" applyFont="1" applyAlignment="1">
      <alignment horizontal="left" wrapText="1"/>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cellXfs>
  <cellStyles count="2">
    <cellStyle name="Hyperlink" xfId="1" builtinId="8"/>
    <cellStyle name="Normal" xfId="0" builtinId="0"/>
  </cellStyles>
  <dxfs count="22">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2615E2-4122-47B0-8E58-D256DD76B567}" name="Tafla1" displayName="Tafla1" ref="A1:L45" totalsRowShown="0" headerRowDxfId="21" dataDxfId="20">
  <autoFilter ref="A1:L45" xr:uid="{B59686F1-451B-4454-B04C-AB84BFD1A276}"/>
  <tableColumns count="12">
    <tableColumn id="1" xr3:uid="{7A7BC426-5CD1-4449-A82E-7B906C7CE4F3}" name="Upplýsingaeign" dataDxfId="19"/>
    <tableColumn id="2" xr3:uid="{084DB2AB-97E0-4359-912D-6D6F1A30F682}" name="Ógn" dataDxfId="18"/>
    <tableColumn id="3" xr3:uid="{825B9816-DB42-483C-A6B9-C6883839297A}" name="Flokkur ógnar" dataDxfId="17"/>
    <tableColumn id="4" xr3:uid="{61510F42-EDFC-46A0-8191-C24CE0B5A5F9}" name="Lýsing" dataDxfId="16"/>
    <tableColumn id="5" xr3:uid="{4BBD4FC2-280C-4965-A939-E5D12D6491FF}" name="Líkur" dataDxfId="15"/>
    <tableColumn id="6" xr3:uid="{59358864-FA09-49BA-A587-898CDCF5503D}" name="Áhrif" dataDxfId="14"/>
    <tableColumn id="7" xr3:uid="{057C1733-A318-401A-B655-01A98326B9A8}" name="Áhættustig" dataDxfId="13"/>
    <tableColumn id="8" xr3:uid="{F87B2FD4-349F-441C-AEF0-287BA5EB3511}" name="Núverandi ráðstöfun Umbru" dataDxfId="12"/>
    <tableColumn id="11" xr3:uid="{EA7D3060-C66D-4F52-8A07-6EFBB4F5D71E}" name="Núverandi ráðstöfun Microsoft" dataDxfId="11"/>
    <tableColumn id="12" xr3:uid="{F989A3BB-D35F-4A67-AE78-273F967DFA0E}" name="Dæmi um mögulega ráðstöfun" dataDxfId="10"/>
    <tableColumn id="9" xr3:uid="{B917BE50-20F0-42FA-B322-0839CD8B0ED8}" name="Úrbætur" dataDxfId="9"/>
    <tableColumn id="10" xr3:uid="{88A585FD-1256-4796-84BB-C5755E05BE4F}" name="Athugasemd"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46FDF1-6418-4F19-A0CC-B694737BB1AB}" name="Tafla2" displayName="Tafla2" ref="A1:F6" totalsRowShown="0" headerRowDxfId="7" dataDxfId="6">
  <autoFilter ref="A1:F6" xr:uid="{644B49F0-F463-4462-B575-DE3DE5663C31}"/>
  <tableColumns count="6">
    <tableColumn id="1" xr3:uid="{8E6A57F6-E114-47E4-839B-9C91FA20CD91}" name="Ógn nr." dataDxfId="5"/>
    <tableColumn id="2" xr3:uid="{DADBF1F9-AEC7-4F5C-92FC-FC8E280F431D}" name="Úrbætur" dataDxfId="4"/>
    <tableColumn id="3" xr3:uid="{9DFB4DB5-A19C-4A3B-B16D-6727E8BC9746}" name="Upphaf" dataDxfId="3"/>
    <tableColumn id="4" xr3:uid="{42986804-CE27-4092-8424-016AC34B8D68}" name="Lok" dataDxfId="2"/>
    <tableColumn id="6" xr3:uid="{1F0E27D0-7EE8-4CF6-B847-D8DA7AEDE059}" name="Ábyrgð" dataDxfId="1"/>
    <tableColumn id="5" xr3:uid="{536365E5-0F2F-4F2E-A69A-022E04D6BA11}" name="Athugasemd"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6F422A-01CF-42F1-A4EB-3BCBFB4E2FFD}" name="Tafla4" displayName="Tafla4" ref="A1:B15" totalsRowShown="0">
  <autoFilter ref="A1:B15" xr:uid="{55C5511C-9EF8-490D-9CA9-92EFD8153633}"/>
  <tableColumns count="2">
    <tableColumn id="1" xr3:uid="{BAECCD42-84B5-43E5-8E51-B93A3E805E46}" name="Flokkur ógnar"/>
    <tableColumn id="2" xr3:uid="{B85BD677-F45F-42A2-83C1-E8209DC30781}" name="Afleiðingar"/>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servicetrust.microsoft.com/%20-%20%20%20%20%20%20%20MFA%20(tveggja%20&#254;&#225;tta%20au&#240;kenning)%20stillt%20&#225;%20a&#240;gang%20&#225;%20&#243;&#254;ekktum%20netum,%20g&#246;gn%20afritu&#240;%20&#250;t%20fyrir%20umhverfi&#240;%20og%20geymd.%20%20Retention%20p&#243;lis&#237;a%20&#225;%20&#246;llum%20g&#246;gnum.%20Vakta&#240;%20verkbei&#240;nakerfi,%20vi&#240;br&#246;g&#240;%20vi&#240;%20fyrirspurnum%20og%20tilkynningum." TargetMode="External"/><Relationship Id="rId2" Type="http://schemas.openxmlformats.org/officeDocument/2006/relationships/hyperlink" Target="https://servicetrust.microsoft.com/.%20%20%20%20%20%20%20%20%20%20%20G&#246;gn%20eru%20afritu&#240;%20til%20&#205;slands%20og%20h&#230;gt%20a&#240;%20komast%20&#237;%20g&#246;gn%20ef%20innri%20varnir%20Microsoft%20halda%20ekki." TargetMode="External"/><Relationship Id="rId1" Type="http://schemas.openxmlformats.org/officeDocument/2006/relationships/hyperlink" Target="https://servicetrust.microsoft.com/%20%20%20%20%20%20%20%20%20%20%20%20-%20%20MFA%20stillt%20&#225;%20a&#240;gang%20&#225;%20&#243;&#254;ekktum%20netum,%20g&#246;gn%20afritu&#240;%20&#250;t%20fyrir%20umhverfi&#240;%20og%20geymd.%20%20Retention%20p&#243;lis&#237;a%20&#225;%20&#246;llum%20g&#246;gnum.%20Vakta&#240;%20verkbei&#240;nakerfi,%20vi&#240;br&#246;g&#240;%20vi&#240;%20fyrirspurnum%20og%20tilkynningum."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CF32E-91BD-47BA-ABA1-3264103BC1B4}">
  <dimension ref="A1:H3"/>
  <sheetViews>
    <sheetView workbookViewId="0">
      <selection activeCell="J11" sqref="J11"/>
    </sheetView>
  </sheetViews>
  <sheetFormatPr defaultColWidth="9.140625" defaultRowHeight="14.45"/>
  <cols>
    <col min="1" max="1" width="19.42578125" style="1" customWidth="1"/>
    <col min="2" max="16384" width="9.140625" style="1"/>
  </cols>
  <sheetData>
    <row r="1" spans="1:8" ht="15.6">
      <c r="A1" s="5" t="s">
        <v>0</v>
      </c>
      <c r="B1" s="9"/>
      <c r="C1" s="9"/>
      <c r="D1" s="9"/>
      <c r="E1" s="9"/>
      <c r="F1" s="9"/>
      <c r="G1" s="9"/>
      <c r="H1" s="9"/>
    </row>
    <row r="2" spans="1:8" ht="15.6">
      <c r="A2" s="5" t="s">
        <v>1</v>
      </c>
      <c r="B2" s="9"/>
      <c r="C2" s="9"/>
      <c r="D2" s="9"/>
      <c r="E2" s="9"/>
      <c r="F2" s="9"/>
      <c r="G2" s="9"/>
      <c r="H2" s="9"/>
    </row>
    <row r="3" spans="1:8" ht="15.6">
      <c r="A3" s="5" t="s">
        <v>2</v>
      </c>
      <c r="B3" s="9"/>
      <c r="C3" s="9"/>
      <c r="D3" s="9"/>
      <c r="E3" s="9"/>
      <c r="F3" s="9"/>
      <c r="G3" s="9"/>
      <c r="H3" s="9"/>
    </row>
  </sheetData>
  <mergeCells count="3">
    <mergeCell ref="B2:H2"/>
    <mergeCell ref="B3:H3"/>
    <mergeCell ref="B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27B82-24BC-4876-B84D-4DAA3FEF0BD6}">
  <dimension ref="A1:L45"/>
  <sheetViews>
    <sheetView tabSelected="1" zoomScale="90" zoomScaleNormal="90" workbookViewId="0">
      <selection activeCell="H45" sqref="H45"/>
    </sheetView>
  </sheetViews>
  <sheetFormatPr defaultColWidth="9.140625" defaultRowHeight="14.45"/>
  <cols>
    <col min="1" max="2" width="30.7109375" style="1" customWidth="1"/>
    <col min="3" max="3" width="25.7109375" style="1" customWidth="1"/>
    <col min="4" max="4" width="30.7109375" style="1" customWidth="1"/>
    <col min="5" max="6" width="9.140625" style="1"/>
    <col min="7" max="7" width="13" style="1" customWidth="1"/>
    <col min="8" max="11" width="30.7109375" style="1" customWidth="1"/>
    <col min="12" max="12" width="19.140625" style="1" customWidth="1"/>
    <col min="13" max="16384" width="9.140625" style="1"/>
  </cols>
  <sheetData>
    <row r="1" spans="1:12" ht="28.9">
      <c r="A1" s="1" t="s">
        <v>3</v>
      </c>
      <c r="B1" s="1" t="s">
        <v>4</v>
      </c>
      <c r="C1" s="1" t="s">
        <v>5</v>
      </c>
      <c r="D1" s="1" t="s">
        <v>6</v>
      </c>
      <c r="E1" s="1" t="s">
        <v>7</v>
      </c>
      <c r="F1" s="1" t="s">
        <v>8</v>
      </c>
      <c r="G1" s="1" t="s">
        <v>9</v>
      </c>
      <c r="H1" s="1" t="s">
        <v>10</v>
      </c>
      <c r="I1" s="1" t="s">
        <v>11</v>
      </c>
      <c r="J1" s="1" t="s">
        <v>12</v>
      </c>
      <c r="K1" s="1" t="s">
        <v>13</v>
      </c>
      <c r="L1" s="1" t="s">
        <v>14</v>
      </c>
    </row>
    <row r="2" spans="1:12" ht="158.44999999999999">
      <c r="A2" s="1" t="s">
        <v>15</v>
      </c>
      <c r="B2" s="1" t="s">
        <v>16</v>
      </c>
      <c r="C2" s="1" t="s">
        <v>17</v>
      </c>
      <c r="D2" s="1" t="s">
        <v>18</v>
      </c>
      <c r="G2" s="1">
        <f>Tafla1[[#This Row],[Líkur]]*Tafla1[[#This Row],[Áhrif]]</f>
        <v>0</v>
      </c>
      <c r="H2" s="6" t="s">
        <v>19</v>
      </c>
      <c r="I2" s="7" t="s">
        <v>20</v>
      </c>
      <c r="J2" s="1" t="s">
        <v>21</v>
      </c>
    </row>
    <row r="3" spans="1:12" ht="158.44999999999999">
      <c r="A3" s="1" t="s">
        <v>15</v>
      </c>
      <c r="B3" s="1" t="s">
        <v>22</v>
      </c>
      <c r="C3" s="1" t="s">
        <v>17</v>
      </c>
      <c r="D3" s="1" t="s">
        <v>23</v>
      </c>
      <c r="G3" s="1">
        <f>Tafla1[[#This Row],[Líkur]]*Tafla1[[#This Row],[Áhrif]]</f>
        <v>0</v>
      </c>
      <c r="H3" s="1" t="s">
        <v>24</v>
      </c>
      <c r="I3" s="1" t="s">
        <v>25</v>
      </c>
      <c r="J3" s="1" t="s">
        <v>26</v>
      </c>
    </row>
    <row r="4" spans="1:12" ht="129.6">
      <c r="A4" s="1" t="s">
        <v>15</v>
      </c>
      <c r="B4" s="1" t="s">
        <v>27</v>
      </c>
      <c r="C4" s="1" t="s">
        <v>17</v>
      </c>
      <c r="D4" s="1" t="s">
        <v>28</v>
      </c>
      <c r="G4" s="1">
        <f>Tafla1[[#This Row],[Líkur]]*Tafla1[[#This Row],[Áhrif]]</f>
        <v>0</v>
      </c>
      <c r="H4" s="1" t="s">
        <v>29</v>
      </c>
      <c r="I4" s="1" t="s">
        <v>30</v>
      </c>
      <c r="J4" s="1" t="s">
        <v>31</v>
      </c>
    </row>
    <row r="5" spans="1:12" ht="86.45">
      <c r="A5" s="1" t="s">
        <v>15</v>
      </c>
      <c r="B5" s="1" t="s">
        <v>32</v>
      </c>
      <c r="C5" s="1" t="s">
        <v>17</v>
      </c>
      <c r="D5" s="1" t="s">
        <v>33</v>
      </c>
      <c r="G5" s="1">
        <f>Tafla1[[#This Row],[Líkur]]*Tafla1[[#This Row],[Áhrif]]</f>
        <v>0</v>
      </c>
      <c r="H5" s="1" t="s">
        <v>34</v>
      </c>
      <c r="I5" s="1" t="s">
        <v>35</v>
      </c>
      <c r="J5" s="1" t="s">
        <v>36</v>
      </c>
    </row>
    <row r="6" spans="1:12" ht="115.15">
      <c r="A6" s="1" t="s">
        <v>15</v>
      </c>
      <c r="B6" s="1" t="s">
        <v>37</v>
      </c>
      <c r="C6" s="1" t="s">
        <v>38</v>
      </c>
      <c r="D6" s="1" t="s">
        <v>39</v>
      </c>
      <c r="G6" s="1">
        <f>Tafla1[[#This Row],[Líkur]]*Tafla1[[#This Row],[Áhrif]]</f>
        <v>0</v>
      </c>
      <c r="H6" s="1" t="s">
        <v>40</v>
      </c>
      <c r="I6" s="1" t="s">
        <v>41</v>
      </c>
      <c r="J6" s="1" t="s">
        <v>42</v>
      </c>
    </row>
    <row r="7" spans="1:12" ht="129.6">
      <c r="A7" s="1" t="s">
        <v>15</v>
      </c>
      <c r="B7" s="1" t="s">
        <v>43</v>
      </c>
      <c r="C7" s="1" t="s">
        <v>38</v>
      </c>
      <c r="D7" s="1" t="s">
        <v>44</v>
      </c>
      <c r="G7" s="1">
        <v>4</v>
      </c>
      <c r="H7" s="1" t="s">
        <v>40</v>
      </c>
      <c r="I7" s="1" t="s">
        <v>45</v>
      </c>
      <c r="J7" s="1" t="s">
        <v>46</v>
      </c>
    </row>
    <row r="8" spans="1:12" ht="129.6">
      <c r="A8" s="1" t="s">
        <v>15</v>
      </c>
      <c r="B8" s="1" t="s">
        <v>47</v>
      </c>
      <c r="C8" s="1" t="s">
        <v>38</v>
      </c>
      <c r="D8" s="1" t="s">
        <v>48</v>
      </c>
      <c r="G8" s="1">
        <f>Tafla1[[#This Row],[Líkur]]*Tafla1[[#This Row],[Áhrif]]</f>
        <v>0</v>
      </c>
      <c r="H8" s="1" t="s">
        <v>49</v>
      </c>
      <c r="J8" s="1" t="s">
        <v>50</v>
      </c>
    </row>
    <row r="9" spans="1:12" ht="86.45">
      <c r="A9" s="1" t="s">
        <v>15</v>
      </c>
      <c r="B9" s="1" t="s">
        <v>51</v>
      </c>
      <c r="C9" s="1" t="s">
        <v>38</v>
      </c>
      <c r="D9" s="1" t="s">
        <v>52</v>
      </c>
      <c r="G9" s="1">
        <f>Tafla1[[#This Row],[Líkur]]*Tafla1[[#This Row],[Áhrif]]</f>
        <v>0</v>
      </c>
      <c r="H9" s="6" t="s">
        <v>53</v>
      </c>
      <c r="I9" s="7" t="s">
        <v>54</v>
      </c>
      <c r="J9" s="1" t="s">
        <v>55</v>
      </c>
    </row>
    <row r="10" spans="1:12" ht="72">
      <c r="B10" s="1" t="s">
        <v>56</v>
      </c>
      <c r="C10" s="1" t="s">
        <v>38</v>
      </c>
      <c r="D10" s="1" t="s">
        <v>57</v>
      </c>
      <c r="G10" s="1">
        <v>3</v>
      </c>
      <c r="H10" s="1" t="s">
        <v>58</v>
      </c>
      <c r="J10" s="1" t="s">
        <v>59</v>
      </c>
    </row>
    <row r="11" spans="1:12" ht="158.44999999999999">
      <c r="A11" s="1" t="s">
        <v>15</v>
      </c>
      <c r="B11" s="1" t="s">
        <v>16</v>
      </c>
      <c r="C11" s="1" t="s">
        <v>60</v>
      </c>
      <c r="D11" s="1" t="s">
        <v>61</v>
      </c>
      <c r="G11" s="1">
        <f>Tafla1[[#This Row],[Líkur]]*Tafla1[[#This Row],[Áhrif]]</f>
        <v>0</v>
      </c>
      <c r="H11" s="6" t="s">
        <v>62</v>
      </c>
      <c r="I11" s="7" t="s">
        <v>20</v>
      </c>
      <c r="J11" s="1" t="s">
        <v>63</v>
      </c>
    </row>
    <row r="12" spans="1:12" ht="172.9">
      <c r="A12" s="1" t="s">
        <v>15</v>
      </c>
      <c r="B12" s="1" t="s">
        <v>64</v>
      </c>
      <c r="C12" s="1" t="s">
        <v>60</v>
      </c>
      <c r="D12" s="1" t="s">
        <v>65</v>
      </c>
      <c r="G12" s="1">
        <f>Tafla1[[#This Row],[Líkur]]*Tafla1[[#This Row],[Áhrif]]</f>
        <v>0</v>
      </c>
      <c r="H12" s="1" t="s">
        <v>66</v>
      </c>
      <c r="I12" s="1" t="s">
        <v>25</v>
      </c>
      <c r="J12" s="1" t="s">
        <v>26</v>
      </c>
    </row>
    <row r="13" spans="1:12" ht="86.45">
      <c r="A13" s="1" t="s">
        <v>15</v>
      </c>
      <c r="B13" s="1" t="s">
        <v>67</v>
      </c>
      <c r="C13" s="1" t="s">
        <v>60</v>
      </c>
      <c r="D13" s="1" t="s">
        <v>68</v>
      </c>
      <c r="G13" s="1">
        <f>Tafla1[[#This Row],[Líkur]]*Tafla1[[#This Row],[Áhrif]]</f>
        <v>0</v>
      </c>
      <c r="H13" s="1" t="s">
        <v>69</v>
      </c>
      <c r="I13" s="1" t="s">
        <v>70</v>
      </c>
      <c r="J13" s="1" t="s">
        <v>71</v>
      </c>
    </row>
    <row r="14" spans="1:12" ht="57.6">
      <c r="A14" s="1" t="s">
        <v>15</v>
      </c>
      <c r="B14" s="1" t="s">
        <v>72</v>
      </c>
      <c r="C14" s="1" t="s">
        <v>73</v>
      </c>
      <c r="D14" s="1" t="s">
        <v>74</v>
      </c>
      <c r="G14" s="1">
        <f>Tafla1[[#This Row],[Líkur]]*Tafla1[[#This Row],[Áhrif]]</f>
        <v>0</v>
      </c>
      <c r="J14" s="1" t="s">
        <v>75</v>
      </c>
    </row>
    <row r="15" spans="1:12" ht="72">
      <c r="A15" s="1" t="s">
        <v>15</v>
      </c>
      <c r="B15" s="1" t="s">
        <v>76</v>
      </c>
      <c r="C15" s="1" t="s">
        <v>73</v>
      </c>
      <c r="D15" s="1" t="s">
        <v>77</v>
      </c>
      <c r="G15" s="1">
        <f>Tafla1[[#This Row],[Líkur]]*Tafla1[[#This Row],[Áhrif]]</f>
        <v>0</v>
      </c>
      <c r="J15" s="1" t="s">
        <v>78</v>
      </c>
    </row>
    <row r="16" spans="1:12" ht="57.6">
      <c r="A16" s="1" t="s">
        <v>15</v>
      </c>
      <c r="B16" s="1" t="s">
        <v>79</v>
      </c>
      <c r="C16" s="1" t="s">
        <v>80</v>
      </c>
      <c r="D16" s="1" t="s">
        <v>81</v>
      </c>
      <c r="G16" s="1">
        <f>Tafla1[[#This Row],[Líkur]]*Tafla1[[#This Row],[Áhrif]]</f>
        <v>0</v>
      </c>
      <c r="J16" s="1" t="s">
        <v>82</v>
      </c>
    </row>
    <row r="17" spans="1:10" ht="57.6">
      <c r="A17" s="1" t="s">
        <v>15</v>
      </c>
      <c r="B17" s="1" t="s">
        <v>83</v>
      </c>
      <c r="C17" s="1" t="s">
        <v>80</v>
      </c>
      <c r="D17" s="1" t="s">
        <v>84</v>
      </c>
      <c r="G17" s="1">
        <f>Tafla1[[#This Row],[Líkur]]*Tafla1[[#This Row],[Áhrif]]</f>
        <v>0</v>
      </c>
      <c r="J17" s="1" t="s">
        <v>85</v>
      </c>
    </row>
    <row r="18" spans="1:10" ht="43.15">
      <c r="A18" s="1" t="s">
        <v>15</v>
      </c>
      <c r="B18" s="1" t="s">
        <v>86</v>
      </c>
      <c r="C18" s="1" t="s">
        <v>80</v>
      </c>
      <c r="D18" s="1" t="s">
        <v>87</v>
      </c>
      <c r="G18" s="1">
        <f>Tafla1[[#This Row],[Líkur]]*Tafla1[[#This Row],[Áhrif]]</f>
        <v>0</v>
      </c>
      <c r="J18" s="1" t="s">
        <v>88</v>
      </c>
    </row>
    <row r="19" spans="1:10" ht="57.6">
      <c r="A19" s="1" t="s">
        <v>15</v>
      </c>
      <c r="B19" s="1" t="s">
        <v>89</v>
      </c>
      <c r="C19" s="1" t="s">
        <v>90</v>
      </c>
      <c r="D19" s="1" t="s">
        <v>91</v>
      </c>
      <c r="G19" s="1">
        <f>Tafla1[[#This Row],[Líkur]]*Tafla1[[#This Row],[Áhrif]]</f>
        <v>0</v>
      </c>
      <c r="J19" s="1" t="s">
        <v>92</v>
      </c>
    </row>
    <row r="20" spans="1:10" ht="43.15">
      <c r="A20" s="1" t="s">
        <v>15</v>
      </c>
      <c r="B20" s="1" t="s">
        <v>93</v>
      </c>
      <c r="C20" s="1" t="s">
        <v>90</v>
      </c>
      <c r="D20" s="1" t="s">
        <v>94</v>
      </c>
      <c r="G20" s="1">
        <f>Tafla1[[#This Row],[Líkur]]*Tafla1[[#This Row],[Áhrif]]</f>
        <v>0</v>
      </c>
      <c r="J20" s="1" t="s">
        <v>92</v>
      </c>
    </row>
    <row r="21" spans="1:10" ht="144">
      <c r="A21" s="1" t="s">
        <v>15</v>
      </c>
      <c r="B21" s="1" t="s">
        <v>95</v>
      </c>
      <c r="C21" s="1" t="s">
        <v>96</v>
      </c>
      <c r="D21" s="1" t="s">
        <v>97</v>
      </c>
      <c r="G21" s="1">
        <f>Tafla1[[#This Row],[Líkur]]*Tafla1[[#This Row],[Áhrif]]</f>
        <v>0</v>
      </c>
      <c r="J21" s="1" t="s">
        <v>98</v>
      </c>
    </row>
    <row r="22" spans="1:10" ht="115.15">
      <c r="A22" s="1" t="s">
        <v>15</v>
      </c>
      <c r="B22" s="1" t="s">
        <v>99</v>
      </c>
      <c r="C22" s="1" t="s">
        <v>96</v>
      </c>
      <c r="D22" s="1" t="s">
        <v>100</v>
      </c>
      <c r="G22" s="1">
        <f>Tafla1[[#This Row],[Líkur]]*Tafla1[[#This Row],[Áhrif]]</f>
        <v>0</v>
      </c>
      <c r="H22" s="1" t="s">
        <v>101</v>
      </c>
      <c r="I22" s="1" t="s">
        <v>102</v>
      </c>
      <c r="J22" s="1" t="s">
        <v>103</v>
      </c>
    </row>
    <row r="23" spans="1:10" ht="72">
      <c r="A23" s="1" t="s">
        <v>15</v>
      </c>
      <c r="B23" s="1" t="s">
        <v>104</v>
      </c>
      <c r="C23" s="1" t="s">
        <v>96</v>
      </c>
      <c r="D23" s="1" t="s">
        <v>105</v>
      </c>
      <c r="G23" s="1">
        <f>Tafla1[[#This Row],[Líkur]]*Tafla1[[#This Row],[Áhrif]]</f>
        <v>0</v>
      </c>
      <c r="H23" s="1" t="s">
        <v>101</v>
      </c>
      <c r="I23" s="1" t="s">
        <v>106</v>
      </c>
      <c r="J23" s="1" t="s">
        <v>107</v>
      </c>
    </row>
    <row r="24" spans="1:10" ht="115.15">
      <c r="A24" s="1" t="s">
        <v>15</v>
      </c>
      <c r="B24" s="1" t="s">
        <v>108</v>
      </c>
      <c r="C24" s="1" t="s">
        <v>96</v>
      </c>
      <c r="D24" s="1" t="s">
        <v>109</v>
      </c>
      <c r="G24" s="1">
        <f>Tafla1[[#This Row],[Líkur]]*Tafla1[[#This Row],[Áhrif]]</f>
        <v>0</v>
      </c>
      <c r="H24" s="1" t="s">
        <v>110</v>
      </c>
      <c r="J24" s="1" t="s">
        <v>111</v>
      </c>
    </row>
    <row r="25" spans="1:10" ht="115.15">
      <c r="B25" s="1" t="s">
        <v>112</v>
      </c>
      <c r="C25" s="1" t="s">
        <v>96</v>
      </c>
      <c r="D25" s="1" t="s">
        <v>113</v>
      </c>
      <c r="G25" s="1">
        <f>Tafla1[[#This Row],[Líkur]]*Tafla1[[#This Row],[Áhrif]]</f>
        <v>0</v>
      </c>
      <c r="J25" s="1" t="s">
        <v>114</v>
      </c>
    </row>
    <row r="26" spans="1:10" ht="43.15">
      <c r="A26" s="1" t="s">
        <v>15</v>
      </c>
      <c r="B26" s="1" t="s">
        <v>115</v>
      </c>
      <c r="C26" s="1" t="s">
        <v>96</v>
      </c>
      <c r="D26" s="1" t="s">
        <v>116</v>
      </c>
      <c r="G26" s="1">
        <f>Tafla1[[#This Row],[Líkur]]*Tafla1[[#This Row],[Áhrif]]</f>
        <v>0</v>
      </c>
      <c r="H26" s="1" t="s">
        <v>117</v>
      </c>
      <c r="I26" s="1" t="s">
        <v>118</v>
      </c>
      <c r="J26" s="1" t="s">
        <v>119</v>
      </c>
    </row>
    <row r="27" spans="1:10" ht="129.6">
      <c r="A27" s="1" t="s">
        <v>15</v>
      </c>
      <c r="B27" s="1" t="s">
        <v>120</v>
      </c>
      <c r="C27" s="1" t="s">
        <v>96</v>
      </c>
      <c r="D27" s="1" t="s">
        <v>121</v>
      </c>
      <c r="G27" s="1">
        <f>Tafla1[[#This Row],[Líkur]]*Tafla1[[#This Row],[Áhrif]]</f>
        <v>0</v>
      </c>
      <c r="H27" s="1" t="s">
        <v>117</v>
      </c>
      <c r="I27" s="1" t="s">
        <v>122</v>
      </c>
      <c r="J27" s="1" t="s">
        <v>123</v>
      </c>
    </row>
    <row r="28" spans="1:10" ht="57.6">
      <c r="A28" s="1" t="s">
        <v>15</v>
      </c>
      <c r="B28" s="1" t="s">
        <v>124</v>
      </c>
      <c r="C28" s="1" t="s">
        <v>125</v>
      </c>
      <c r="D28" s="1" t="s">
        <v>126</v>
      </c>
      <c r="G28" s="1">
        <f>Tafla1[[#This Row],[Líkur]]*Tafla1[[#This Row],[Áhrif]]</f>
        <v>0</v>
      </c>
      <c r="H28" s="1" t="s">
        <v>127</v>
      </c>
      <c r="J28" s="1" t="s">
        <v>128</v>
      </c>
    </row>
    <row r="29" spans="1:10" ht="86.45">
      <c r="A29" s="1" t="s">
        <v>15</v>
      </c>
      <c r="B29" s="1" t="s">
        <v>129</v>
      </c>
      <c r="C29" s="1" t="s">
        <v>125</v>
      </c>
      <c r="D29" s="1" t="s">
        <v>130</v>
      </c>
      <c r="G29" s="1">
        <f>Tafla1[[#This Row],[Líkur]]*Tafla1[[#This Row],[Áhrif]]</f>
        <v>0</v>
      </c>
      <c r="J29" s="1" t="s">
        <v>131</v>
      </c>
    </row>
    <row r="30" spans="1:10" ht="57.6">
      <c r="A30" s="1" t="s">
        <v>15</v>
      </c>
      <c r="B30" s="1" t="s">
        <v>132</v>
      </c>
      <c r="C30" s="1" t="s">
        <v>125</v>
      </c>
      <c r="D30" s="1" t="s">
        <v>133</v>
      </c>
      <c r="G30" s="1">
        <f>Tafla1[[#This Row],[Líkur]]*Tafla1[[#This Row],[Áhrif]]</f>
        <v>0</v>
      </c>
      <c r="J30" s="1" t="s">
        <v>134</v>
      </c>
    </row>
    <row r="31" spans="1:10" ht="115.15">
      <c r="A31" s="1" t="s">
        <v>15</v>
      </c>
      <c r="B31" s="1" t="s">
        <v>135</v>
      </c>
      <c r="C31" s="1" t="s">
        <v>136</v>
      </c>
      <c r="D31" s="1" t="s">
        <v>137</v>
      </c>
      <c r="G31" s="1">
        <f>Tafla1[[#This Row],[Líkur]]*Tafla1[[#This Row],[Áhrif]]</f>
        <v>0</v>
      </c>
      <c r="H31" s="1" t="s">
        <v>138</v>
      </c>
      <c r="I31" s="1" t="s">
        <v>139</v>
      </c>
      <c r="J31" s="1" t="s">
        <v>140</v>
      </c>
    </row>
    <row r="32" spans="1:10" ht="100.9">
      <c r="A32" s="1" t="s">
        <v>15</v>
      </c>
      <c r="B32" s="1" t="s">
        <v>141</v>
      </c>
      <c r="C32" s="1" t="s">
        <v>136</v>
      </c>
      <c r="D32" s="1" t="s">
        <v>142</v>
      </c>
      <c r="G32" s="1">
        <f>Tafla1[[#This Row],[Líkur]]*Tafla1[[#This Row],[Áhrif]]</f>
        <v>0</v>
      </c>
      <c r="I32" s="1" t="s">
        <v>139</v>
      </c>
      <c r="J32" s="1" t="s">
        <v>143</v>
      </c>
    </row>
    <row r="33" spans="1:10" ht="100.9">
      <c r="A33" s="1" t="s">
        <v>15</v>
      </c>
      <c r="B33" s="1" t="s">
        <v>144</v>
      </c>
      <c r="C33" s="1" t="s">
        <v>136</v>
      </c>
      <c r="D33" s="1" t="s">
        <v>145</v>
      </c>
      <c r="G33" s="1">
        <f>Tafla1[[#This Row],[Líkur]]*Tafla1[[#This Row],[Áhrif]]</f>
        <v>0</v>
      </c>
      <c r="I33" s="1" t="s">
        <v>139</v>
      </c>
      <c r="J33" s="1" t="s">
        <v>146</v>
      </c>
    </row>
    <row r="34" spans="1:10" ht="57.6">
      <c r="A34" s="1" t="s">
        <v>15</v>
      </c>
      <c r="B34" s="1" t="s">
        <v>147</v>
      </c>
      <c r="C34" s="1" t="s">
        <v>136</v>
      </c>
      <c r="D34" s="1" t="s">
        <v>148</v>
      </c>
      <c r="G34" s="1">
        <f>Tafla1[[#This Row],[Líkur]]*Tafla1[[#This Row],[Áhrif]]</f>
        <v>0</v>
      </c>
      <c r="I34" s="1" t="s">
        <v>139</v>
      </c>
      <c r="J34" s="1" t="s">
        <v>140</v>
      </c>
    </row>
    <row r="35" spans="1:10" ht="115.15">
      <c r="A35" s="1" t="s">
        <v>15</v>
      </c>
      <c r="B35" s="1" t="s">
        <v>149</v>
      </c>
      <c r="C35" s="1" t="s">
        <v>136</v>
      </c>
      <c r="D35" s="1" t="s">
        <v>150</v>
      </c>
      <c r="G35" s="1">
        <f>Tafla1[[#This Row],[Líkur]]*Tafla1[[#This Row],[Áhrif]]</f>
        <v>0</v>
      </c>
      <c r="I35" s="1" t="s">
        <v>139</v>
      </c>
      <c r="J35" s="1" t="s">
        <v>151</v>
      </c>
    </row>
    <row r="36" spans="1:10" ht="100.9">
      <c r="A36" s="1" t="s">
        <v>15</v>
      </c>
      <c r="B36" s="1" t="s">
        <v>152</v>
      </c>
      <c r="C36" s="1" t="s">
        <v>17</v>
      </c>
      <c r="D36" s="1" t="s">
        <v>153</v>
      </c>
      <c r="G36" s="1">
        <f>Tafla1[[#This Row],[Líkur]]*Tafla1[[#This Row],[Áhrif]]</f>
        <v>0</v>
      </c>
      <c r="H36" s="1" t="s">
        <v>154</v>
      </c>
      <c r="J36" s="1" t="s">
        <v>155</v>
      </c>
    </row>
    <row r="37" spans="1:10" ht="57.6">
      <c r="A37" s="1" t="s">
        <v>156</v>
      </c>
      <c r="B37" s="1" t="s">
        <v>157</v>
      </c>
      <c r="C37" s="1" t="s">
        <v>17</v>
      </c>
      <c r="D37" s="1" t="s">
        <v>158</v>
      </c>
      <c r="G37" s="1">
        <f>Tafla1[[#This Row],[Líkur]]*Tafla1[[#This Row],[Áhrif]]</f>
        <v>0</v>
      </c>
      <c r="H37" s="1" t="s">
        <v>159</v>
      </c>
      <c r="J37" s="1" t="s">
        <v>160</v>
      </c>
    </row>
    <row r="38" spans="1:10" ht="57.6">
      <c r="A38" s="1" t="s">
        <v>15</v>
      </c>
      <c r="B38" s="1" t="s">
        <v>161</v>
      </c>
      <c r="C38" s="1" t="s">
        <v>162</v>
      </c>
      <c r="D38" s="1" t="s">
        <v>163</v>
      </c>
      <c r="G38" s="1">
        <f>Tafla1[[#This Row],[Líkur]]*Tafla1[[#This Row],[Áhrif]]</f>
        <v>0</v>
      </c>
      <c r="J38" s="1" t="s">
        <v>164</v>
      </c>
    </row>
    <row r="39" spans="1:10" ht="91.15" customHeight="1">
      <c r="A39" s="1" t="s">
        <v>15</v>
      </c>
      <c r="B39" s="1" t="s">
        <v>165</v>
      </c>
      <c r="C39" s="1" t="s">
        <v>17</v>
      </c>
      <c r="D39" s="1" t="s">
        <v>166</v>
      </c>
      <c r="G39" s="1">
        <f>Tafla1[[#This Row],[Líkur]]*Tafla1[[#This Row],[Áhrif]]</f>
        <v>0</v>
      </c>
      <c r="J39" s="1" t="s">
        <v>167</v>
      </c>
    </row>
    <row r="40" spans="1:10" ht="72">
      <c r="A40" s="1" t="s">
        <v>15</v>
      </c>
      <c r="B40" s="1" t="s">
        <v>168</v>
      </c>
      <c r="C40" s="1" t="s">
        <v>17</v>
      </c>
      <c r="D40" s="1" t="s">
        <v>169</v>
      </c>
      <c r="G40" s="1">
        <f>Tafla1[[#This Row],[Líkur]]*Tafla1[[#This Row],[Áhrif]]</f>
        <v>0</v>
      </c>
      <c r="J40" s="1" t="s">
        <v>170</v>
      </c>
    </row>
    <row r="41" spans="1:10" ht="72">
      <c r="A41" s="1" t="s">
        <v>15</v>
      </c>
      <c r="B41" s="1" t="s">
        <v>171</v>
      </c>
      <c r="C41" s="1" t="s">
        <v>162</v>
      </c>
      <c r="D41" s="1" t="s">
        <v>171</v>
      </c>
      <c r="G41" s="1">
        <f>Tafla1[[#This Row],[Líkur]]*Tafla1[[#This Row],[Áhrif]]</f>
        <v>0</v>
      </c>
      <c r="H41" s="1" t="s">
        <v>172</v>
      </c>
      <c r="J41" s="1" t="s">
        <v>173</v>
      </c>
    </row>
    <row r="42" spans="1:10" ht="57.6">
      <c r="A42" s="1" t="s">
        <v>15</v>
      </c>
      <c r="B42" s="1" t="s">
        <v>174</v>
      </c>
      <c r="C42" s="1" t="s">
        <v>162</v>
      </c>
      <c r="D42" s="1" t="s">
        <v>175</v>
      </c>
      <c r="G42" s="1">
        <f>Tafla1[[#This Row],[Líkur]]*Tafla1[[#This Row],[Áhrif]]</f>
        <v>0</v>
      </c>
      <c r="J42" s="1" t="s">
        <v>164</v>
      </c>
    </row>
    <row r="43" spans="1:10" ht="100.9">
      <c r="A43" s="1" t="s">
        <v>15</v>
      </c>
      <c r="B43" s="1" t="s">
        <v>176</v>
      </c>
      <c r="C43" s="1" t="s">
        <v>162</v>
      </c>
      <c r="D43" s="1" t="s">
        <v>177</v>
      </c>
      <c r="G43" s="1">
        <f>Tafla1[[#This Row],[Líkur]]*Tafla1[[#This Row],[Áhrif]]</f>
        <v>0</v>
      </c>
      <c r="J43" s="1" t="s">
        <v>173</v>
      </c>
    </row>
    <row r="44" spans="1:10" ht="158.44999999999999">
      <c r="A44" s="1" t="s">
        <v>15</v>
      </c>
      <c r="B44" s="1" t="s">
        <v>178</v>
      </c>
      <c r="C44" s="1" t="s">
        <v>17</v>
      </c>
      <c r="D44" s="1" t="s">
        <v>179</v>
      </c>
      <c r="G44" s="1">
        <f>Tafla1[[#This Row],[Líkur]]*Tafla1[[#This Row],[Áhrif]]</f>
        <v>0</v>
      </c>
      <c r="H44" s="1" t="s">
        <v>180</v>
      </c>
      <c r="J44" s="1" t="s">
        <v>181</v>
      </c>
    </row>
    <row r="45" spans="1:10" ht="100.9">
      <c r="A45" s="1" t="s">
        <v>15</v>
      </c>
      <c r="B45" s="1" t="s">
        <v>182</v>
      </c>
      <c r="C45" s="1" t="s">
        <v>183</v>
      </c>
      <c r="D45" s="1" t="s">
        <v>184</v>
      </c>
      <c r="G45" s="1">
        <f>Tafla1[[#This Row],[Líkur]]*Tafla1[[#This Row],[Áhrif]]</f>
        <v>0</v>
      </c>
      <c r="I45" s="8" t="s">
        <v>185</v>
      </c>
      <c r="J45" s="1" t="s">
        <v>186</v>
      </c>
    </row>
  </sheetData>
  <phoneticPr fontId="1" type="noConversion"/>
  <hyperlinks>
    <hyperlink ref="H2" r:id="rId1" xr:uid="{135994DA-0B17-471E-AB42-C3C3874A63EB}"/>
    <hyperlink ref="H9" r:id="rId2" xr:uid="{4F054123-E281-45F7-B606-2951B690E256}"/>
    <hyperlink ref="H11" r:id="rId3" xr:uid="{4D68665F-D36A-48A3-A468-FF1A96D68B74}"/>
  </hyperlinks>
  <pageMargins left="0.7" right="0.7" top="0.75" bottom="0.75" header="0.3" footer="0.3"/>
  <pageSetup paperSize="9" orientation="portrait"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xr:uid="{13F0885F-E7F0-4560-B93F-A33327593532}">
          <x14:formula1>
            <xm:f>Fellilistar!$A$2:$A$15</xm:f>
          </x14:formula1>
          <xm:sqref>C2:C45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CEE9-B3C8-47E5-955D-FAB8E8E15670}">
  <dimension ref="A1:K8"/>
  <sheetViews>
    <sheetView workbookViewId="0">
      <selection activeCell="N12" sqref="N12"/>
    </sheetView>
  </sheetViews>
  <sheetFormatPr defaultRowHeight="14.45"/>
  <cols>
    <col min="5" max="5" width="9.140625" customWidth="1"/>
  </cols>
  <sheetData>
    <row r="1" spans="1:11" ht="178.5" customHeight="1">
      <c r="A1" s="11" t="s">
        <v>187</v>
      </c>
      <c r="B1" s="11"/>
      <c r="C1" s="11"/>
      <c r="D1" s="11"/>
      <c r="E1" s="11"/>
      <c r="F1" s="11"/>
      <c r="G1" s="11"/>
      <c r="H1" s="11"/>
      <c r="I1" s="11"/>
      <c r="J1" s="11"/>
      <c r="K1" s="11"/>
    </row>
    <row r="2" spans="1:11" ht="79.5" customHeight="1">
      <c r="A2" s="11" t="s">
        <v>188</v>
      </c>
      <c r="B2" s="11"/>
      <c r="C2" s="11"/>
      <c r="D2" s="11"/>
      <c r="E2" s="11"/>
      <c r="F2" s="11"/>
      <c r="G2" s="11"/>
      <c r="H2" s="11"/>
      <c r="I2" s="11"/>
      <c r="J2" s="11"/>
      <c r="K2" s="11"/>
    </row>
    <row r="3" spans="1:11">
      <c r="A3" s="12"/>
      <c r="B3" s="10" t="s">
        <v>189</v>
      </c>
      <c r="C3" s="10"/>
      <c r="D3" s="10"/>
      <c r="E3" s="10"/>
    </row>
    <row r="4" spans="1:11">
      <c r="A4" s="12"/>
      <c r="B4" s="10"/>
      <c r="C4" s="10"/>
      <c r="D4" s="10"/>
      <c r="E4" s="10"/>
    </row>
    <row r="5" spans="1:11">
      <c r="A5" s="10" t="s">
        <v>7</v>
      </c>
      <c r="B5" s="2">
        <v>1</v>
      </c>
      <c r="C5" s="2">
        <v>2</v>
      </c>
      <c r="D5" s="2">
        <v>3</v>
      </c>
      <c r="E5" s="3">
        <v>4</v>
      </c>
    </row>
    <row r="6" spans="1:11">
      <c r="A6" s="10"/>
      <c r="B6" s="2">
        <v>2</v>
      </c>
      <c r="C6" s="3">
        <v>4</v>
      </c>
      <c r="D6" s="3">
        <v>6</v>
      </c>
      <c r="E6" s="4">
        <v>8</v>
      </c>
    </row>
    <row r="7" spans="1:11">
      <c r="A7" s="10"/>
      <c r="B7" s="2">
        <v>3</v>
      </c>
      <c r="C7" s="3">
        <v>6</v>
      </c>
      <c r="D7" s="4">
        <v>9</v>
      </c>
      <c r="E7" s="4">
        <v>12</v>
      </c>
    </row>
    <row r="8" spans="1:11">
      <c r="A8" s="10"/>
      <c r="B8" s="3">
        <v>4</v>
      </c>
      <c r="C8" s="4">
        <v>8</v>
      </c>
      <c r="D8" s="4">
        <v>12</v>
      </c>
      <c r="E8" s="4">
        <v>16</v>
      </c>
    </row>
  </sheetData>
  <mergeCells count="5">
    <mergeCell ref="A3:A4"/>
    <mergeCell ref="B3:E4"/>
    <mergeCell ref="A5:A8"/>
    <mergeCell ref="A1:K1"/>
    <mergeCell ref="A2: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5EAB-478D-41AB-AE31-2E54F55F70A6}">
  <dimension ref="A1:F1"/>
  <sheetViews>
    <sheetView workbookViewId="0">
      <selection activeCell="D14" sqref="D14"/>
    </sheetView>
  </sheetViews>
  <sheetFormatPr defaultColWidth="9.140625" defaultRowHeight="14.45"/>
  <cols>
    <col min="1" max="6" width="35.7109375" style="1" customWidth="1"/>
    <col min="7" max="16384" width="9.140625" style="1"/>
  </cols>
  <sheetData>
    <row r="1" spans="1:6">
      <c r="A1" s="1" t="s">
        <v>190</v>
      </c>
      <c r="B1" s="1" t="s">
        <v>13</v>
      </c>
      <c r="C1" s="1" t="s">
        <v>191</v>
      </c>
      <c r="D1" s="1" t="s">
        <v>192</v>
      </c>
      <c r="E1" s="1" t="s">
        <v>193</v>
      </c>
      <c r="F1" s="1" t="s">
        <v>14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8830-212D-46A6-8A29-52BB94B27601}">
  <dimension ref="A1:B15"/>
  <sheetViews>
    <sheetView workbookViewId="0">
      <selection activeCell="H20" sqref="H20"/>
    </sheetView>
  </sheetViews>
  <sheetFormatPr defaultRowHeight="14.45"/>
  <cols>
    <col min="1" max="1" width="30.7109375" customWidth="1"/>
    <col min="2" max="2" width="18.28515625" customWidth="1"/>
  </cols>
  <sheetData>
    <row r="1" spans="1:2">
      <c r="A1" t="s">
        <v>5</v>
      </c>
      <c r="B1" t="s">
        <v>194</v>
      </c>
    </row>
    <row r="2" spans="1:2">
      <c r="A2" t="s">
        <v>195</v>
      </c>
      <c r="B2" t="s">
        <v>196</v>
      </c>
    </row>
    <row r="3" spans="1:2">
      <c r="A3" t="s">
        <v>17</v>
      </c>
      <c r="B3" t="s">
        <v>197</v>
      </c>
    </row>
    <row r="4" spans="1:2">
      <c r="A4" t="s">
        <v>60</v>
      </c>
      <c r="B4" t="s">
        <v>198</v>
      </c>
    </row>
    <row r="5" spans="1:2">
      <c r="A5" t="s">
        <v>199</v>
      </c>
      <c r="B5" t="s">
        <v>200</v>
      </c>
    </row>
    <row r="6" spans="1:2">
      <c r="A6" t="s">
        <v>38</v>
      </c>
      <c r="B6" t="s">
        <v>201</v>
      </c>
    </row>
    <row r="7" spans="1:2">
      <c r="A7" t="s">
        <v>183</v>
      </c>
      <c r="B7" t="s">
        <v>162</v>
      </c>
    </row>
    <row r="8" spans="1:2">
      <c r="A8" t="s">
        <v>202</v>
      </c>
    </row>
    <row r="9" spans="1:2">
      <c r="A9" t="s">
        <v>90</v>
      </c>
    </row>
    <row r="10" spans="1:2">
      <c r="A10" t="s">
        <v>80</v>
      </c>
    </row>
    <row r="11" spans="1:2">
      <c r="A11" t="s">
        <v>125</v>
      </c>
    </row>
    <row r="12" spans="1:2">
      <c r="A12" t="s">
        <v>73</v>
      </c>
    </row>
    <row r="13" spans="1:2">
      <c r="A13" t="s">
        <v>136</v>
      </c>
    </row>
    <row r="14" spans="1:2">
      <c r="A14" t="s">
        <v>96</v>
      </c>
    </row>
    <row r="15" spans="1:2">
      <c r="A15" t="s">
        <v>162</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AF9CF3B1AFAF449A6611D56884CD26" ma:contentTypeVersion="4" ma:contentTypeDescription="Create a new document." ma:contentTypeScope="" ma:versionID="dbe179ab075d688e4122101ab7b8b082">
  <xsd:schema xmlns:xsd="http://www.w3.org/2001/XMLSchema" xmlns:xs="http://www.w3.org/2001/XMLSchema" xmlns:p="http://schemas.microsoft.com/office/2006/metadata/properties" xmlns:ns2="9e0dd4c9-266e-41d3-8796-b474c705bc57" targetNamespace="http://schemas.microsoft.com/office/2006/metadata/properties" ma:root="true" ma:fieldsID="28660c3f50906b606528a6e085331a50" ns2:_="">
    <xsd:import namespace="9e0dd4c9-266e-41d3-8796-b474c705bc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dd4c9-266e-41d3-8796-b474c705bc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7B308A-FE3A-472B-B67E-FFCCDB8E1735}"/>
</file>

<file path=customXml/itemProps2.xml><?xml version="1.0" encoding="utf-8"?>
<ds:datastoreItem xmlns:ds="http://schemas.openxmlformats.org/officeDocument/2006/customXml" ds:itemID="{FCFE44CF-D968-464F-B00D-FDB927D4F6FA}"/>
</file>

<file path=customXml/itemProps3.xml><?xml version="1.0" encoding="utf-8"?>
<ds:datastoreItem xmlns:ds="http://schemas.openxmlformats.org/officeDocument/2006/customXml" ds:itemID="{2D41CF61-3985-4EE7-BFD5-9473672E62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Daði Heiðar Kristinsson</dc:creator>
  <cp:keywords/>
  <dc:description/>
  <cp:lastModifiedBy>Daníel Reynisson</cp:lastModifiedBy>
  <cp:revision/>
  <dcterms:created xsi:type="dcterms:W3CDTF">2022-03-24T15:29:18Z</dcterms:created>
  <dcterms:modified xsi:type="dcterms:W3CDTF">2022-12-02T08:45:11Z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0x0101006AAF9CF3B1AFAF449A6611D56884CD26</vt:lpwstr>
  </property>
</Properties>
</file>